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<sst xmlns="http://schemas.openxmlformats.org/spreadsheetml/2006/main" count="67" uniqueCount="60">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</sst>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sz val="4.7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.75"/>
      <color indexed="8"/>
      <name val="Arial"/>
      <family val="2"/>
    </font>
    <font>
      <b/>
      <u val="single"/>
      <sz val="11.75"/>
      <color indexed="8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4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9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15"/>
          <c:w val="0.934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5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2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5"/>
          <c:y val="0.12525"/>
          <c:w val="0.670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9511415"/>
        <c:axId val="65840688"/>
      </c:radarChart>
      <c:catAx>
        <c:axId val="5951141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0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951141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773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6017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213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552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653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99225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21">
      <selection activeCell="H52" sqref="G52:H54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6"/>
    </row>
    <row r="4" spans="1:15" ht="13.5" thickBot="1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65" t="s">
        <v>20</v>
      </c>
    </row>
    <row r="5" spans="1:15" ht="12.75">
      <c r="A5" s="4">
        <v>1</v>
      </c>
      <c r="B5" s="2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2"/>
      <c r="O5" s="5"/>
    </row>
    <row r="6" spans="1:15" ht="12.75">
      <c r="A6" s="4">
        <v>2</v>
      </c>
      <c r="B6" s="2"/>
      <c r="C6" s="2"/>
      <c r="D6" s="2"/>
      <c r="E6" s="2"/>
      <c r="F6" s="2"/>
      <c r="G6" s="2"/>
      <c r="H6" s="2"/>
      <c r="I6" s="79"/>
      <c r="J6" s="2"/>
      <c r="K6" s="2"/>
      <c r="L6" s="2"/>
      <c r="M6" s="2"/>
      <c r="N6" s="2"/>
      <c r="O6" s="5"/>
    </row>
    <row r="7" spans="1:15" ht="12.75">
      <c r="A7" s="4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</row>
    <row r="8" spans="1:15" ht="12.75">
      <c r="A8" s="4">
        <v>4</v>
      </c>
      <c r="B8" s="2"/>
      <c r="C8" s="2"/>
      <c r="D8" s="2"/>
      <c r="E8" s="2"/>
      <c r="F8" s="2"/>
      <c r="G8" s="2"/>
      <c r="H8" s="2"/>
      <c r="I8" s="79"/>
      <c r="J8" s="2"/>
      <c r="K8" s="2"/>
      <c r="L8" s="2"/>
      <c r="M8" s="2"/>
      <c r="N8" s="2"/>
      <c r="O8" s="5"/>
    </row>
    <row r="9" spans="1:15" ht="12.75">
      <c r="A9" s="4">
        <v>5</v>
      </c>
      <c r="B9" s="2"/>
      <c r="C9" s="2"/>
      <c r="D9" s="2"/>
      <c r="E9" s="2"/>
      <c r="F9" s="2"/>
      <c r="G9" s="2"/>
      <c r="H9" s="2"/>
      <c r="I9" s="79"/>
      <c r="J9" s="2"/>
      <c r="K9" s="2"/>
      <c r="L9" s="2"/>
      <c r="M9" s="2"/>
      <c r="N9" s="2"/>
      <c r="O9" s="5"/>
    </row>
    <row r="10" spans="1:15" ht="12.75">
      <c r="A10" s="4">
        <v>6</v>
      </c>
      <c r="B10" s="2"/>
      <c r="C10" s="2"/>
      <c r="D10" s="2"/>
      <c r="E10" s="2"/>
      <c r="F10" s="2"/>
      <c r="G10" s="2"/>
      <c r="H10" s="2"/>
      <c r="I10" s="79"/>
      <c r="J10" s="2"/>
      <c r="K10" s="2"/>
      <c r="L10" s="2"/>
      <c r="M10" s="2"/>
      <c r="N10" s="2"/>
      <c r="O10" s="5"/>
    </row>
    <row r="11" spans="1:15" ht="12.75">
      <c r="A11" s="4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5" ht="12.75">
      <c r="A12" s="4">
        <v>8</v>
      </c>
      <c r="B12" s="2"/>
      <c r="C12" s="2"/>
      <c r="D12" s="2"/>
      <c r="E12" s="2"/>
      <c r="F12" s="2"/>
      <c r="G12" s="2"/>
      <c r="H12" s="2"/>
      <c r="I12" s="79"/>
      <c r="J12" s="2"/>
      <c r="K12" s="2"/>
      <c r="L12" s="2"/>
      <c r="M12" s="2"/>
      <c r="N12" s="2"/>
      <c r="O12" s="5"/>
    </row>
    <row r="13" spans="1:15" ht="12.75">
      <c r="A13" s="4">
        <v>9</v>
      </c>
      <c r="B13" s="2"/>
      <c r="C13" s="2"/>
      <c r="D13" s="2"/>
      <c r="E13" s="2"/>
      <c r="F13" s="2"/>
      <c r="G13" s="2"/>
      <c r="H13" s="2"/>
      <c r="I13" s="79"/>
      <c r="J13" s="2"/>
      <c r="K13" s="2"/>
      <c r="L13" s="2"/>
      <c r="M13" s="2"/>
      <c r="N13" s="2"/>
      <c r="O13" s="5"/>
    </row>
    <row r="14" spans="1:15" ht="12.75">
      <c r="A14" s="4">
        <v>10</v>
      </c>
      <c r="B14" s="2"/>
      <c r="C14" s="2"/>
      <c r="D14" s="2"/>
      <c r="E14" s="2"/>
      <c r="F14" s="2"/>
      <c r="G14" s="2"/>
      <c r="H14" s="2"/>
      <c r="I14" s="79"/>
      <c r="J14" s="2"/>
      <c r="K14" s="2"/>
      <c r="L14" s="2"/>
      <c r="M14" s="2"/>
      <c r="N14" s="2"/>
      <c r="O14" s="5"/>
    </row>
    <row r="15" spans="1:15" ht="12.75">
      <c r="A15" s="4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</row>
    <row r="16" spans="1:15" ht="12.75">
      <c r="A16" s="4">
        <v>12</v>
      </c>
      <c r="B16" s="2"/>
      <c r="C16" s="2"/>
      <c r="D16" s="2"/>
      <c r="E16" s="2"/>
      <c r="F16" s="2"/>
      <c r="G16" s="2"/>
      <c r="H16" s="2"/>
      <c r="I16" s="79"/>
      <c r="J16" s="2"/>
      <c r="K16" s="2"/>
      <c r="L16" s="2"/>
      <c r="M16" s="2"/>
      <c r="N16" s="2"/>
      <c r="O16" s="5"/>
    </row>
    <row r="17" spans="1:15" ht="12.75">
      <c r="A17" s="4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</row>
    <row r="18" spans="1:15" ht="12.75">
      <c r="A18" s="4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/>
    </row>
    <row r="19" spans="1:15" ht="12.75">
      <c r="A19" s="4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/>
    </row>
    <row r="20" spans="1:15" ht="12.75">
      <c r="A20" s="4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/>
    </row>
    <row r="21" spans="1:15" ht="12.75">
      <c r="A21" s="4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/>
    </row>
    <row r="22" spans="1:15" ht="12.75">
      <c r="A22" s="4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/>
    </row>
    <row r="23" spans="1:15" ht="12.75">
      <c r="A23" s="4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/>
    </row>
    <row r="24" spans="1:15" ht="12.75">
      <c r="A24" s="4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/>
    </row>
    <row r="25" spans="1:15" ht="12.75">
      <c r="A25" s="4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/>
    </row>
    <row r="26" spans="1:15" ht="12.75">
      <c r="A26" s="4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</row>
    <row r="27" spans="1:15" ht="12.75">
      <c r="A27" s="4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/>
    </row>
    <row r="28" spans="1:15" ht="12.75">
      <c r="A28" s="4">
        <v>24</v>
      </c>
      <c r="B28" s="2"/>
      <c r="C28" s="59"/>
      <c r="D28" s="2"/>
      <c r="E28" s="59"/>
      <c r="F28" s="2"/>
      <c r="G28" s="2"/>
      <c r="H28" s="2"/>
      <c r="I28" s="2"/>
      <c r="J28" s="2"/>
      <c r="K28" s="2"/>
      <c r="L28" s="2"/>
      <c r="M28" s="2"/>
      <c r="N28" s="2"/>
      <c r="O28" s="5"/>
    </row>
    <row r="29" spans="1:15" ht="12.75">
      <c r="A29" s="4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</row>
    <row r="30" spans="1:15" ht="12.75">
      <c r="A30" s="4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</row>
    <row r="31" spans="1:15" ht="12.75">
      <c r="A31" s="4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</row>
    <row r="32" spans="1:15" ht="12.75">
      <c r="A32" s="4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</row>
    <row r="33" spans="1:15" ht="12.75">
      <c r="A33" s="4">
        <v>29</v>
      </c>
      <c r="B33" s="2"/>
      <c r="C33" s="2"/>
      <c r="D33" s="2"/>
      <c r="E33" s="2"/>
      <c r="F33" s="2"/>
      <c r="G33" s="2"/>
      <c r="H33" s="2"/>
      <c r="I33" s="79"/>
      <c r="J33" s="2"/>
      <c r="K33" s="2"/>
      <c r="L33" s="79"/>
      <c r="M33" s="2"/>
      <c r="N33" s="2"/>
      <c r="O33" s="5"/>
    </row>
    <row r="34" spans="1:15" ht="12.75">
      <c r="A34" s="4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4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 t="e">
        <f>AVERAGE(C5:C35)</f>
        <v>#DIV/0!</v>
      </c>
      <c r="D38" s="17" t="e">
        <f>AVERAGE(D5:D35)</f>
        <v>#DIV/0!</v>
      </c>
      <c r="E38" s="17" t="e">
        <f>AVERAGE(E5:E35)</f>
        <v>#DIV/0!</v>
      </c>
      <c r="F38" s="17"/>
      <c r="G38" s="17" t="e">
        <f>AVERAGE(G5:G35)</f>
        <v>#DIV/0!</v>
      </c>
      <c r="H38" s="18" t="e">
        <f>AVERAGE(H5:H35)</f>
        <v>#DIV/0!</v>
      </c>
      <c r="I38" s="19"/>
      <c r="J38" s="20" t="e">
        <f>AVERAGE(J5:J35)</f>
        <v>#DIV/0!</v>
      </c>
      <c r="K38" s="21" t="e">
        <f>AVERAGE(K5:K35)</f>
        <v>#DIV/0!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0</v>
      </c>
      <c r="D39" s="22">
        <f>MAX(D5:D35)</f>
        <v>0</v>
      </c>
      <c r="E39" s="22">
        <f>MAX(E5:E35)</f>
        <v>0</v>
      </c>
      <c r="F39" s="22"/>
      <c r="G39" s="22">
        <f>MAX(G5:G35)</f>
        <v>0</v>
      </c>
      <c r="H39" s="23">
        <f>MAX(H5:H35)</f>
        <v>0</v>
      </c>
      <c r="I39" s="24"/>
      <c r="J39" s="25">
        <f>MAX(J5:J35)</f>
        <v>0</v>
      </c>
      <c r="K39" s="26">
        <f>MAX(K5:K35)</f>
        <v>0</v>
      </c>
      <c r="L39" s="24"/>
      <c r="M39" s="75">
        <f>SUM(M5:M35)</f>
        <v>0</v>
      </c>
      <c r="N39" s="67">
        <f>SUM(N5:N35)</f>
        <v>0</v>
      </c>
    </row>
    <row r="40" spans="2:14" ht="20.25" customHeight="1" thickBot="1">
      <c r="B40" s="15" t="s">
        <v>26</v>
      </c>
      <c r="C40" s="27">
        <f>MIN(C5:C35)</f>
        <v>0</v>
      </c>
      <c r="D40" s="27">
        <f>MIN(D5:D35)</f>
        <v>0</v>
      </c>
      <c r="E40" s="27">
        <f>MIN(E5:E35)</f>
        <v>0</v>
      </c>
      <c r="F40" s="27"/>
      <c r="G40" s="27">
        <f>MIN(G5:G35)</f>
        <v>0</v>
      </c>
      <c r="H40" s="28">
        <f>MIN(H5:H35)</f>
        <v>0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0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0</v>
      </c>
    </row>
    <row r="45" spans="2:11" ht="13.5" thickBot="1">
      <c r="B45" s="42">
        <f>COUNTIF(D5:D35,"&lt;=0")</f>
        <v>0</v>
      </c>
      <c r="C45" s="36"/>
      <c r="D45" s="42">
        <f>COUNTIF(M5:M35,"&gt;0")</f>
        <v>0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0</v>
      </c>
    </row>
    <row r="46" spans="10:11" ht="12.75">
      <c r="J46" s="46" t="s">
        <v>37</v>
      </c>
      <c r="K46" s="47">
        <f>COUNTIF(L5:L35,"Cs.")</f>
        <v>0</v>
      </c>
    </row>
    <row r="47" spans="10:11" ht="12.75">
      <c r="J47" s="46" t="s">
        <v>38</v>
      </c>
      <c r="K47" s="47">
        <f>COUNTIF(L5:L35,"Ac.")</f>
        <v>0</v>
      </c>
    </row>
    <row r="48" spans="10:11" ht="12.75">
      <c r="J48" s="46" t="s">
        <v>39</v>
      </c>
      <c r="K48" s="47">
        <f>COUNTIF(L5:L35,"As.")</f>
        <v>0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0</v>
      </c>
    </row>
    <row r="51" spans="10:11" ht="12.75">
      <c r="J51" s="46" t="s">
        <v>42</v>
      </c>
      <c r="K51" s="47">
        <f>COUNTIF(L5:L35,"St.")</f>
        <v>0</v>
      </c>
    </row>
    <row r="52" spans="10:11" ht="12.75">
      <c r="J52" s="46" t="s">
        <v>43</v>
      </c>
      <c r="K52" s="47">
        <f>COUNTIF(L5:L35,"Cu.")</f>
        <v>0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0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0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0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0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0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0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0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0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0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0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0</v>
      </c>
    </row>
    <row r="209" spans="2:3" ht="12.75">
      <c r="B209" s="61" t="s">
        <v>11</v>
      </c>
      <c r="C209" s="47">
        <f>COUNTIF(I5:I35,"W")</f>
        <v>0</v>
      </c>
    </row>
    <row r="210" spans="2:3" ht="12.75">
      <c r="B210" s="63" t="s">
        <v>53</v>
      </c>
      <c r="C210" s="47">
        <f>COUNTIF(I5:I35,"WNW")</f>
        <v>0</v>
      </c>
    </row>
    <row r="211" spans="2:3" ht="12.75">
      <c r="B211" s="64" t="s">
        <v>14</v>
      </c>
      <c r="C211" s="47">
        <f>COUNTIF(I5:I35,"NW")</f>
        <v>0</v>
      </c>
    </row>
    <row r="212" spans="2:3" ht="13.5" thickBot="1">
      <c r="B212" s="63" t="s">
        <v>59</v>
      </c>
      <c r="C212" s="45">
        <f>COUNTIF(I5:I35,"NNW")</f>
        <v>0</v>
      </c>
    </row>
    <row r="213" spans="2:3" ht="13.5" thickBot="1">
      <c r="B213" s="50" t="s">
        <v>32</v>
      </c>
      <c r="C213" s="57">
        <f>SUM(C197:C212)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2013-09-06T10:31:26Z</dcterms:modified>
  <cp:category/>
  <cp:version/>
  <cp:contentType/>
  <cp:contentStatus/>
</cp:coreProperties>
</file>