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<sst xmlns="http://schemas.openxmlformats.org/spreadsheetml/2006/main" count="123" uniqueCount="59">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</sst>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26.43</c:v>
                </c:pt>
                <c:pt idx="1">
                  <c:v>26.18</c:v>
                </c:pt>
                <c:pt idx="2">
                  <c:v>26.45</c:v>
                </c:pt>
                <c:pt idx="3">
                  <c:v>21.7</c:v>
                </c:pt>
                <c:pt idx="4">
                  <c:v>20.79</c:v>
                </c:pt>
                <c:pt idx="5">
                  <c:v>23.54</c:v>
                </c:pt>
                <c:pt idx="6">
                  <c:v>25.51</c:v>
                </c:pt>
                <c:pt idx="7">
                  <c:v>28.49</c:v>
                </c:pt>
                <c:pt idx="8">
                  <c:v>29.43</c:v>
                </c:pt>
                <c:pt idx="9">
                  <c:v>31.57</c:v>
                </c:pt>
                <c:pt idx="10">
                  <c:v>33.090000000000003</c:v>
                </c:pt>
                <c:pt idx="11">
                  <c:v>33.25</c:v>
                </c:pt>
                <c:pt idx="12">
                  <c:v>33.229999999999997</c:v>
                </c:pt>
                <c:pt idx="13">
                  <c:v>33.299999999999997</c:v>
                </c:pt>
                <c:pt idx="14">
                  <c:v>26.31</c:v>
                </c:pt>
                <c:pt idx="15">
                  <c:v>23.16</c:v>
                </c:pt>
                <c:pt idx="16">
                  <c:v>17.75</c:v>
                </c:pt>
                <c:pt idx="17">
                  <c:v>24.08</c:v>
                </c:pt>
                <c:pt idx="18">
                  <c:v>21.85</c:v>
                </c:pt>
                <c:pt idx="19">
                  <c:v>24.56</c:v>
                </c:pt>
                <c:pt idx="20">
                  <c:v>23.04</c:v>
                </c:pt>
                <c:pt idx="21">
                  <c:v>24.64</c:v>
                </c:pt>
                <c:pt idx="22">
                  <c:v>25.18</c:v>
                </c:pt>
                <c:pt idx="23">
                  <c:v>24.39</c:v>
                </c:pt>
                <c:pt idx="24">
                  <c:v>20.73</c:v>
                </c:pt>
                <c:pt idx="25">
                  <c:v>23.59</c:v>
                </c:pt>
                <c:pt idx="26">
                  <c:v>24.91</c:v>
                </c:pt>
                <c:pt idx="27">
                  <c:v>24.11</c:v>
                </c:pt>
                <c:pt idx="28">
                  <c:v>20.34</c:v>
                </c:pt>
                <c:pt idx="29">
                  <c:v>22.76</c:v>
                </c:pt>
                <c:pt idx="30">
                  <c:v>22.99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11.78</c:v>
                </c:pt>
                <c:pt idx="1">
                  <c:v>18.2</c:v>
                </c:pt>
                <c:pt idx="2">
                  <c:v>17.86</c:v>
                </c:pt>
                <c:pt idx="3">
                  <c:v>12.89</c:v>
                </c:pt>
                <c:pt idx="4">
                  <c:v>10.02</c:v>
                </c:pt>
                <c:pt idx="5">
                  <c:v>7.32</c:v>
                </c:pt>
                <c:pt idx="6">
                  <c:v>9.02</c:v>
                </c:pt>
                <c:pt idx="7">
                  <c:v>11.47</c:v>
                </c:pt>
                <c:pt idx="8">
                  <c:v>12.41</c:v>
                </c:pt>
                <c:pt idx="9">
                  <c:v>13.27</c:v>
                </c:pt>
                <c:pt idx="10">
                  <c:v>13.3</c:v>
                </c:pt>
                <c:pt idx="11">
                  <c:v>14.1</c:v>
                </c:pt>
                <c:pt idx="12">
                  <c:v>15.27</c:v>
                </c:pt>
                <c:pt idx="13">
                  <c:v>15.98</c:v>
                </c:pt>
                <c:pt idx="14">
                  <c:v>16.16</c:v>
                </c:pt>
                <c:pt idx="15">
                  <c:v>15.37</c:v>
                </c:pt>
                <c:pt idx="16">
                  <c:v>14.8</c:v>
                </c:pt>
                <c:pt idx="17">
                  <c:v>15.3</c:v>
                </c:pt>
                <c:pt idx="18">
                  <c:v>14.32</c:v>
                </c:pt>
                <c:pt idx="19">
                  <c:v>12.13</c:v>
                </c:pt>
                <c:pt idx="20">
                  <c:v>13.38</c:v>
                </c:pt>
                <c:pt idx="21">
                  <c:v>12.1</c:v>
                </c:pt>
                <c:pt idx="22">
                  <c:v>17.899999999999999</c:v>
                </c:pt>
                <c:pt idx="23">
                  <c:v>19.309999999999999</c:v>
                </c:pt>
                <c:pt idx="24">
                  <c:v>15.7</c:v>
                </c:pt>
                <c:pt idx="25">
                  <c:v>10.47</c:v>
                </c:pt>
                <c:pt idx="26">
                  <c:v>12.98</c:v>
                </c:pt>
                <c:pt idx="27">
                  <c:v>11.45</c:v>
                </c:pt>
                <c:pt idx="28">
                  <c:v>14.56</c:v>
                </c:pt>
                <c:pt idx="29">
                  <c:v>10.4</c:v>
                </c:pt>
                <c:pt idx="30">
                  <c:v>12.17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65120"/>
        <c:axId val="156995968"/>
      </c:lineChart>
      <c:catAx>
        <c:axId val="15696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9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965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1.5</c:v>
                </c:pt>
                <c:pt idx="22">
                  <c:v>0</c:v>
                </c:pt>
                <c:pt idx="23">
                  <c:v>5</c:v>
                </c:pt>
                <c:pt idx="24">
                  <c:v>2.5</c:v>
                </c:pt>
                <c:pt idx="25">
                  <c:v>0.25</c:v>
                </c:pt>
                <c:pt idx="26">
                  <c:v>0</c:v>
                </c:pt>
                <c:pt idx="27">
                  <c:v>0</c:v>
                </c:pt>
                <c:pt idx="28">
                  <c:v>0.25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36928"/>
        <c:axId val="157038848"/>
      </c:barChart>
      <c:catAx>
        <c:axId val="15703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3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3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18.97</c:v>
                </c:pt>
                <c:pt idx="1">
                  <c:v>21.54</c:v>
                </c:pt>
                <c:pt idx="2">
                  <c:v>20.23</c:v>
                </c:pt>
                <c:pt idx="3">
                  <c:v>18.309999999999999</c:v>
                </c:pt>
                <c:pt idx="4">
                  <c:v>15.38</c:v>
                </c:pt>
                <c:pt idx="5">
                  <c:v>17.809999999999999</c:v>
                </c:pt>
                <c:pt idx="6">
                  <c:v>12.29</c:v>
                </c:pt>
                <c:pt idx="7">
                  <c:v>20.51</c:v>
                </c:pt>
                <c:pt idx="8">
                  <c:v>19.03</c:v>
                </c:pt>
                <c:pt idx="9">
                  <c:v>24.25</c:v>
                </c:pt>
                <c:pt idx="10">
                  <c:v>24.2</c:v>
                </c:pt>
                <c:pt idx="11">
                  <c:v>26.49</c:v>
                </c:pt>
                <c:pt idx="12">
                  <c:v>22.48</c:v>
                </c:pt>
                <c:pt idx="13">
                  <c:v>24.4</c:v>
                </c:pt>
                <c:pt idx="14">
                  <c:v>21.44</c:v>
                </c:pt>
                <c:pt idx="15">
                  <c:v>18.98</c:v>
                </c:pt>
                <c:pt idx="16">
                  <c:v>14.81</c:v>
                </c:pt>
                <c:pt idx="17">
                  <c:v>18.03</c:v>
                </c:pt>
                <c:pt idx="18">
                  <c:v>17.61</c:v>
                </c:pt>
                <c:pt idx="19">
                  <c:v>19.73</c:v>
                </c:pt>
                <c:pt idx="20">
                  <c:v>19.41</c:v>
                </c:pt>
                <c:pt idx="21">
                  <c:v>19.399999999999999</c:v>
                </c:pt>
                <c:pt idx="22">
                  <c:v>22.04</c:v>
                </c:pt>
                <c:pt idx="23">
                  <c:v>20.79</c:v>
                </c:pt>
                <c:pt idx="24">
                  <c:v>15.78</c:v>
                </c:pt>
                <c:pt idx="25">
                  <c:v>17</c:v>
                </c:pt>
                <c:pt idx="26">
                  <c:v>17.399999999999999</c:v>
                </c:pt>
                <c:pt idx="27">
                  <c:v>17.170000000000002</c:v>
                </c:pt>
                <c:pt idx="28">
                  <c:v>18.13</c:v>
                </c:pt>
                <c:pt idx="29">
                  <c:v>15.03</c:v>
                </c:pt>
                <c:pt idx="30">
                  <c:v>15.58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67520"/>
        <c:axId val="157077888"/>
      </c:lineChart>
      <c:catAx>
        <c:axId val="1570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7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67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76</c:v>
                </c:pt>
                <c:pt idx="1">
                  <c:v>82</c:v>
                </c:pt>
                <c:pt idx="2">
                  <c:v>85</c:v>
                </c:pt>
                <c:pt idx="3">
                  <c:v>74</c:v>
                </c:pt>
                <c:pt idx="4">
                  <c:v>81</c:v>
                </c:pt>
                <c:pt idx="5">
                  <c:v>75</c:v>
                </c:pt>
                <c:pt idx="6">
                  <c:v>83</c:v>
                </c:pt>
                <c:pt idx="7">
                  <c:v>75</c:v>
                </c:pt>
                <c:pt idx="8">
                  <c:v>78</c:v>
                </c:pt>
                <c:pt idx="9">
                  <c:v>74</c:v>
                </c:pt>
                <c:pt idx="10">
                  <c:v>71</c:v>
                </c:pt>
                <c:pt idx="11">
                  <c:v>80</c:v>
                </c:pt>
                <c:pt idx="12">
                  <c:v>77</c:v>
                </c:pt>
                <c:pt idx="13">
                  <c:v>76</c:v>
                </c:pt>
                <c:pt idx="14">
                  <c:v>77</c:v>
                </c:pt>
                <c:pt idx="15">
                  <c:v>81</c:v>
                </c:pt>
                <c:pt idx="16">
                  <c:v>93</c:v>
                </c:pt>
                <c:pt idx="17">
                  <c:v>87</c:v>
                </c:pt>
                <c:pt idx="18">
                  <c:v>80</c:v>
                </c:pt>
                <c:pt idx="19">
                  <c:v>78</c:v>
                </c:pt>
                <c:pt idx="20">
                  <c:v>78</c:v>
                </c:pt>
                <c:pt idx="21">
                  <c:v>67</c:v>
                </c:pt>
                <c:pt idx="22">
                  <c:v>72</c:v>
                </c:pt>
                <c:pt idx="23">
                  <c:v>80</c:v>
                </c:pt>
                <c:pt idx="24">
                  <c:v>94</c:v>
                </c:pt>
                <c:pt idx="25">
                  <c:v>69</c:v>
                </c:pt>
                <c:pt idx="26">
                  <c:v>83</c:v>
                </c:pt>
                <c:pt idx="27">
                  <c:v>80</c:v>
                </c:pt>
                <c:pt idx="28">
                  <c:v>72</c:v>
                </c:pt>
                <c:pt idx="29">
                  <c:v>73</c:v>
                </c:pt>
                <c:pt idx="30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34240"/>
        <c:axId val="157436160"/>
      </c:lineChart>
      <c:catAx>
        <c:axId val="15743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3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36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34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1023.9</c:v>
                </c:pt>
                <c:pt idx="1">
                  <c:v>1016.7</c:v>
                </c:pt>
                <c:pt idx="2">
                  <c:v>1016</c:v>
                </c:pt>
                <c:pt idx="3">
                  <c:v>1020</c:v>
                </c:pt>
                <c:pt idx="4">
                  <c:v>1027.4000000000001</c:v>
                </c:pt>
                <c:pt idx="5">
                  <c:v>1034.9000000000001</c:v>
                </c:pt>
                <c:pt idx="6">
                  <c:v>1031.9000000000001</c:v>
                </c:pt>
                <c:pt idx="7">
                  <c:v>1032.9000000000001</c:v>
                </c:pt>
                <c:pt idx="8">
                  <c:v>1034.5999999999999</c:v>
                </c:pt>
                <c:pt idx="9">
                  <c:v>1030.9000000000001</c:v>
                </c:pt>
                <c:pt idx="10">
                  <c:v>1027.9000000000001</c:v>
                </c:pt>
                <c:pt idx="11">
                  <c:v>1024.9000000000001</c:v>
                </c:pt>
                <c:pt idx="12">
                  <c:v>1021.2</c:v>
                </c:pt>
                <c:pt idx="13">
                  <c:v>1013.2</c:v>
                </c:pt>
                <c:pt idx="14">
                  <c:v>1006.6</c:v>
                </c:pt>
                <c:pt idx="15">
                  <c:v>1012.1</c:v>
                </c:pt>
                <c:pt idx="16">
                  <c:v>1019.5</c:v>
                </c:pt>
                <c:pt idx="17">
                  <c:v>1019.1</c:v>
                </c:pt>
                <c:pt idx="18">
                  <c:v>1018.7</c:v>
                </c:pt>
                <c:pt idx="19">
                  <c:v>1020.4</c:v>
                </c:pt>
                <c:pt idx="20">
                  <c:v>1019.2</c:v>
                </c:pt>
                <c:pt idx="21">
                  <c:v>1017.9</c:v>
                </c:pt>
                <c:pt idx="22">
                  <c:v>1017.2</c:v>
                </c:pt>
                <c:pt idx="23">
                  <c:v>1019.7</c:v>
                </c:pt>
                <c:pt idx="24">
                  <c:v>1023.6</c:v>
                </c:pt>
                <c:pt idx="25">
                  <c:v>1024.9000000000001</c:v>
                </c:pt>
                <c:pt idx="26">
                  <c:v>1025</c:v>
                </c:pt>
                <c:pt idx="27">
                  <c:v>1027.8</c:v>
                </c:pt>
                <c:pt idx="28">
                  <c:v>1029.5999999999999</c:v>
                </c:pt>
                <c:pt idx="29" formatCode="0.0">
                  <c:v>1030.7</c:v>
                </c:pt>
                <c:pt idx="30" formatCode="0.0">
                  <c:v>1031.9000000000001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89408"/>
        <c:axId val="157491584"/>
      </c:lineChart>
      <c:catAx>
        <c:axId val="15748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9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9158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89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16160"/>
        <c:axId val="157517696"/>
      </c:radarChart>
      <c:catAx>
        <c:axId val="1575161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17696"/>
        <c:crosses val="autoZero"/>
        <c:auto val="0"/>
        <c:lblAlgn val="ctr"/>
        <c:lblOffset val="100"/>
        <c:noMultiLvlLbl val="0"/>
      </c:catAx>
      <c:valAx>
        <c:axId val="1575176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1616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S37" sqref="S37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>
        <v>44774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0">
        <v>26.43</v>
      </c>
      <c r="D5" s="70">
        <v>11.78</v>
      </c>
      <c r="E5" s="70">
        <v>18.97</v>
      </c>
      <c r="F5" s="70">
        <v>16.22</v>
      </c>
      <c r="G5" s="76">
        <v>76</v>
      </c>
      <c r="H5" s="76">
        <v>1023.9</v>
      </c>
      <c r="I5" s="76" t="s">
        <v>15</v>
      </c>
      <c r="J5" s="76">
        <v>1</v>
      </c>
      <c r="K5" s="76">
        <v>0</v>
      </c>
      <c r="L5" s="76" t="s">
        <v>57</v>
      </c>
      <c r="M5" s="76">
        <v>1</v>
      </c>
      <c r="N5" s="76">
        <v>0</v>
      </c>
      <c r="O5" s="2"/>
    </row>
    <row r="6" spans="1:15" x14ac:dyDescent="0.2">
      <c r="A6" s="1">
        <v>2</v>
      </c>
      <c r="B6" s="74">
        <v>9</v>
      </c>
      <c r="C6" s="70">
        <v>26.18</v>
      </c>
      <c r="D6" s="70">
        <v>18.2</v>
      </c>
      <c r="E6" s="70">
        <v>21.54</v>
      </c>
      <c r="F6" s="70">
        <v>19.38</v>
      </c>
      <c r="G6" s="76">
        <v>82</v>
      </c>
      <c r="H6" s="76">
        <v>1016.7</v>
      </c>
      <c r="I6" s="76" t="s">
        <v>10</v>
      </c>
      <c r="J6" s="76">
        <v>2</v>
      </c>
      <c r="K6" s="76">
        <v>8</v>
      </c>
      <c r="L6" s="76" t="s">
        <v>39</v>
      </c>
      <c r="M6" s="76">
        <v>0.4</v>
      </c>
      <c r="N6" s="76">
        <v>0</v>
      </c>
      <c r="O6" s="2"/>
    </row>
    <row r="7" spans="1:15" x14ac:dyDescent="0.2">
      <c r="A7" s="1">
        <v>3</v>
      </c>
      <c r="B7" s="74">
        <v>9</v>
      </c>
      <c r="C7" s="71">
        <v>26.45</v>
      </c>
      <c r="D7" s="71">
        <v>17.86</v>
      </c>
      <c r="E7" s="71">
        <v>20.23</v>
      </c>
      <c r="F7" s="71">
        <v>18.59</v>
      </c>
      <c r="G7" s="77">
        <v>85</v>
      </c>
      <c r="H7" s="77">
        <v>1016</v>
      </c>
      <c r="I7" s="77" t="s">
        <v>51</v>
      </c>
      <c r="J7" s="77">
        <v>2</v>
      </c>
      <c r="K7" s="77">
        <v>6</v>
      </c>
      <c r="L7" s="77" t="s">
        <v>41</v>
      </c>
      <c r="M7" s="77">
        <v>0</v>
      </c>
      <c r="N7" s="77">
        <v>0</v>
      </c>
      <c r="O7" s="2"/>
    </row>
    <row r="8" spans="1:15" x14ac:dyDescent="0.2">
      <c r="A8" s="1">
        <v>4</v>
      </c>
      <c r="B8" s="74">
        <v>9</v>
      </c>
      <c r="C8" s="71">
        <v>21.7</v>
      </c>
      <c r="D8" s="71">
        <v>12.89</v>
      </c>
      <c r="E8" s="71">
        <v>18.309999999999999</v>
      </c>
      <c r="F8" s="71">
        <v>15.38</v>
      </c>
      <c r="G8" s="77">
        <v>74</v>
      </c>
      <c r="H8" s="77">
        <v>1020</v>
      </c>
      <c r="I8" s="77" t="s">
        <v>14</v>
      </c>
      <c r="J8" s="77">
        <v>3</v>
      </c>
      <c r="K8" s="77">
        <v>4</v>
      </c>
      <c r="L8" s="77" t="s">
        <v>41</v>
      </c>
      <c r="M8" s="77">
        <v>0</v>
      </c>
      <c r="N8" s="77">
        <v>0</v>
      </c>
      <c r="O8" s="2"/>
    </row>
    <row r="9" spans="1:15" x14ac:dyDescent="0.2">
      <c r="A9" s="1">
        <v>5</v>
      </c>
      <c r="B9" s="74">
        <v>9</v>
      </c>
      <c r="C9" s="72">
        <v>20.79</v>
      </c>
      <c r="D9" s="72">
        <v>10.02</v>
      </c>
      <c r="E9" s="72">
        <v>15.38</v>
      </c>
      <c r="F9" s="72">
        <v>13.45</v>
      </c>
      <c r="G9" s="78">
        <v>81</v>
      </c>
      <c r="H9" s="78">
        <v>1027.4000000000001</v>
      </c>
      <c r="I9" s="77" t="s">
        <v>14</v>
      </c>
      <c r="J9" s="78">
        <v>3</v>
      </c>
      <c r="K9" s="78">
        <v>4</v>
      </c>
      <c r="L9" s="78" t="s">
        <v>41</v>
      </c>
      <c r="M9" s="78">
        <v>0</v>
      </c>
      <c r="N9" s="78">
        <v>0</v>
      </c>
      <c r="O9" s="2"/>
    </row>
    <row r="10" spans="1:15" x14ac:dyDescent="0.2">
      <c r="A10" s="1">
        <v>6</v>
      </c>
      <c r="B10" s="74">
        <v>9</v>
      </c>
      <c r="C10" s="72">
        <v>23.54</v>
      </c>
      <c r="D10" s="72">
        <v>7.32</v>
      </c>
      <c r="E10" s="72">
        <v>17.809999999999999</v>
      </c>
      <c r="F10" s="72">
        <v>15.06</v>
      </c>
      <c r="G10" s="78">
        <v>75</v>
      </c>
      <c r="H10" s="78">
        <v>1034.9000000000001</v>
      </c>
      <c r="I10" s="78" t="s">
        <v>56</v>
      </c>
      <c r="J10" s="78">
        <v>2</v>
      </c>
      <c r="K10" s="78">
        <v>3</v>
      </c>
      <c r="L10" s="78" t="s">
        <v>41</v>
      </c>
      <c r="M10" s="78">
        <v>0</v>
      </c>
      <c r="N10" s="78">
        <v>0</v>
      </c>
      <c r="O10" s="2"/>
    </row>
    <row r="11" spans="1:15" x14ac:dyDescent="0.2">
      <c r="A11" s="1">
        <v>7</v>
      </c>
      <c r="B11" s="74">
        <v>9</v>
      </c>
      <c r="C11" s="72">
        <v>25.51</v>
      </c>
      <c r="D11" s="72">
        <v>9.02</v>
      </c>
      <c r="E11" s="72">
        <v>12.29</v>
      </c>
      <c r="F11" s="72">
        <v>10.72</v>
      </c>
      <c r="G11" s="78">
        <v>83</v>
      </c>
      <c r="H11" s="78">
        <v>1031.9000000000001</v>
      </c>
      <c r="I11" s="78" t="s">
        <v>14</v>
      </c>
      <c r="J11" s="78">
        <v>2</v>
      </c>
      <c r="K11" s="78">
        <v>1</v>
      </c>
      <c r="L11" s="78" t="s">
        <v>33</v>
      </c>
      <c r="M11" s="78">
        <v>0</v>
      </c>
      <c r="N11" s="78">
        <v>0</v>
      </c>
      <c r="O11" s="2"/>
    </row>
    <row r="12" spans="1:15" x14ac:dyDescent="0.2">
      <c r="A12" s="1">
        <v>8</v>
      </c>
      <c r="B12" s="74">
        <v>9</v>
      </c>
      <c r="C12" s="72">
        <v>28.49</v>
      </c>
      <c r="D12" s="71">
        <v>11.47</v>
      </c>
      <c r="E12" s="72">
        <v>20.51</v>
      </c>
      <c r="F12" s="72">
        <v>17.57</v>
      </c>
      <c r="G12" s="78">
        <v>75</v>
      </c>
      <c r="H12" s="78">
        <v>1032.9000000000001</v>
      </c>
      <c r="I12" s="78" t="s">
        <v>52</v>
      </c>
      <c r="J12" s="78">
        <v>1</v>
      </c>
      <c r="K12" s="78">
        <v>1</v>
      </c>
      <c r="L12" s="78" t="s">
        <v>41</v>
      </c>
      <c r="M12" s="78">
        <v>0</v>
      </c>
      <c r="N12" s="78">
        <v>0</v>
      </c>
      <c r="O12" s="2"/>
    </row>
    <row r="13" spans="1:15" x14ac:dyDescent="0.2">
      <c r="A13" s="1">
        <v>9</v>
      </c>
      <c r="B13" s="74">
        <v>9</v>
      </c>
      <c r="C13" s="72">
        <v>29.43</v>
      </c>
      <c r="D13" s="72">
        <v>12.41</v>
      </c>
      <c r="E13" s="72">
        <v>19.03</v>
      </c>
      <c r="F13" s="72">
        <v>16.16</v>
      </c>
      <c r="G13" s="78">
        <v>78</v>
      </c>
      <c r="H13" s="78">
        <v>1034.5999999999999</v>
      </c>
      <c r="I13" s="78" t="s">
        <v>12</v>
      </c>
      <c r="J13" s="78">
        <v>1</v>
      </c>
      <c r="K13" s="78">
        <v>1</v>
      </c>
      <c r="L13" s="78" t="s">
        <v>33</v>
      </c>
      <c r="M13" s="78">
        <v>0</v>
      </c>
      <c r="N13" s="78">
        <v>0</v>
      </c>
      <c r="O13" s="2"/>
    </row>
    <row r="14" spans="1:15" x14ac:dyDescent="0.2">
      <c r="A14" s="1">
        <v>10</v>
      </c>
      <c r="B14" s="74">
        <v>9</v>
      </c>
      <c r="C14" s="72">
        <v>31.57</v>
      </c>
      <c r="D14" s="72">
        <v>13.27</v>
      </c>
      <c r="E14" s="71">
        <v>24.25</v>
      </c>
      <c r="F14" s="72">
        <v>20.95</v>
      </c>
      <c r="G14" s="78">
        <v>74</v>
      </c>
      <c r="H14" s="78">
        <v>1030.9000000000001</v>
      </c>
      <c r="I14" s="78" t="s">
        <v>15</v>
      </c>
      <c r="J14" s="78">
        <v>1</v>
      </c>
      <c r="K14" s="78">
        <v>0</v>
      </c>
      <c r="L14" s="78" t="s">
        <v>57</v>
      </c>
      <c r="M14" s="78">
        <v>0</v>
      </c>
      <c r="N14" s="78">
        <v>0</v>
      </c>
      <c r="O14" s="2"/>
    </row>
    <row r="15" spans="1:15" x14ac:dyDescent="0.2">
      <c r="A15" s="1">
        <v>11</v>
      </c>
      <c r="B15" s="74">
        <v>9</v>
      </c>
      <c r="C15" s="72">
        <v>33.090000000000003</v>
      </c>
      <c r="D15" s="73">
        <v>13.3</v>
      </c>
      <c r="E15" s="72">
        <v>24.2</v>
      </c>
      <c r="F15" s="72">
        <v>20.56</v>
      </c>
      <c r="G15" s="78">
        <v>71</v>
      </c>
      <c r="H15" s="78">
        <v>1027.9000000000001</v>
      </c>
      <c r="I15" s="78" t="s">
        <v>17</v>
      </c>
      <c r="J15" s="78">
        <v>1</v>
      </c>
      <c r="K15" s="78">
        <v>0</v>
      </c>
      <c r="L15" s="77" t="s">
        <v>57</v>
      </c>
      <c r="M15" s="78">
        <v>0</v>
      </c>
      <c r="N15" s="78">
        <v>0</v>
      </c>
      <c r="O15" s="2"/>
    </row>
    <row r="16" spans="1:15" x14ac:dyDescent="0.2">
      <c r="A16" s="1">
        <v>12</v>
      </c>
      <c r="B16" s="74">
        <v>9</v>
      </c>
      <c r="C16" s="72">
        <v>33.25</v>
      </c>
      <c r="D16" s="72">
        <v>14.1</v>
      </c>
      <c r="E16" s="72">
        <v>26.49</v>
      </c>
      <c r="F16" s="72">
        <v>23.76</v>
      </c>
      <c r="G16" s="78">
        <v>80</v>
      </c>
      <c r="H16" s="78">
        <v>1024.9000000000001</v>
      </c>
      <c r="I16" s="78" t="s">
        <v>13</v>
      </c>
      <c r="J16" s="78">
        <v>2</v>
      </c>
      <c r="K16" s="78">
        <v>0</v>
      </c>
      <c r="L16" s="77" t="s">
        <v>57</v>
      </c>
      <c r="M16" s="78">
        <v>0</v>
      </c>
      <c r="N16" s="78">
        <v>0</v>
      </c>
      <c r="O16" s="2"/>
    </row>
    <row r="17" spans="1:15" x14ac:dyDescent="0.2">
      <c r="A17" s="1">
        <v>13</v>
      </c>
      <c r="B17" s="74">
        <v>9</v>
      </c>
      <c r="C17" s="72">
        <v>33.229999999999997</v>
      </c>
      <c r="D17" s="72">
        <v>15.27</v>
      </c>
      <c r="E17" s="72">
        <v>22.48</v>
      </c>
      <c r="F17" s="72">
        <v>19.72</v>
      </c>
      <c r="G17" s="78">
        <v>77</v>
      </c>
      <c r="H17" s="78">
        <v>1021.2</v>
      </c>
      <c r="I17" s="78" t="s">
        <v>13</v>
      </c>
      <c r="J17" s="78">
        <v>2</v>
      </c>
      <c r="K17" s="78">
        <v>0</v>
      </c>
      <c r="L17" s="77" t="s">
        <v>57</v>
      </c>
      <c r="M17" s="78">
        <v>0</v>
      </c>
      <c r="N17" s="78">
        <v>0</v>
      </c>
      <c r="O17" s="2"/>
    </row>
    <row r="18" spans="1:15" x14ac:dyDescent="0.2">
      <c r="A18" s="1">
        <v>14</v>
      </c>
      <c r="B18" s="74">
        <v>9</v>
      </c>
      <c r="C18" s="72">
        <v>33.299999999999997</v>
      </c>
      <c r="D18" s="72">
        <v>15.98</v>
      </c>
      <c r="E18" s="72">
        <v>24.4</v>
      </c>
      <c r="F18" s="72">
        <v>21.28</v>
      </c>
      <c r="G18" s="78">
        <v>76</v>
      </c>
      <c r="H18" s="78">
        <v>1013.2</v>
      </c>
      <c r="I18" s="78" t="s">
        <v>13</v>
      </c>
      <c r="J18" s="78">
        <v>1</v>
      </c>
      <c r="K18" s="78">
        <v>1</v>
      </c>
      <c r="L18" s="77" t="s">
        <v>37</v>
      </c>
      <c r="M18" s="78">
        <v>0</v>
      </c>
      <c r="N18" s="78">
        <v>0</v>
      </c>
      <c r="O18" s="2"/>
    </row>
    <row r="19" spans="1:15" x14ac:dyDescent="0.2">
      <c r="A19" s="1">
        <v>15</v>
      </c>
      <c r="B19" s="74">
        <v>9</v>
      </c>
      <c r="C19" s="72">
        <v>26.31</v>
      </c>
      <c r="D19" s="72">
        <v>16.16</v>
      </c>
      <c r="E19" s="72">
        <v>21.44</v>
      </c>
      <c r="F19" s="72">
        <v>18.670000000000002</v>
      </c>
      <c r="G19" s="78">
        <v>77</v>
      </c>
      <c r="H19" s="78">
        <v>1006.6</v>
      </c>
      <c r="I19" s="78" t="s">
        <v>14</v>
      </c>
      <c r="J19" s="78">
        <v>2</v>
      </c>
      <c r="K19" s="78">
        <v>6</v>
      </c>
      <c r="L19" s="77" t="s">
        <v>39</v>
      </c>
      <c r="M19" s="78">
        <v>0</v>
      </c>
      <c r="N19" s="78">
        <v>0</v>
      </c>
      <c r="O19" s="2"/>
    </row>
    <row r="20" spans="1:15" x14ac:dyDescent="0.2">
      <c r="A20" s="1">
        <v>16</v>
      </c>
      <c r="B20" s="74">
        <v>9</v>
      </c>
      <c r="C20" s="72">
        <v>23.16</v>
      </c>
      <c r="D20" s="72">
        <v>15.37</v>
      </c>
      <c r="E20" s="72">
        <v>18.98</v>
      </c>
      <c r="F20" s="72">
        <v>16.61</v>
      </c>
      <c r="G20" s="78">
        <v>81</v>
      </c>
      <c r="H20" s="78">
        <v>1012.1</v>
      </c>
      <c r="I20" s="78" t="s">
        <v>12</v>
      </c>
      <c r="J20" s="78">
        <v>2</v>
      </c>
      <c r="K20" s="78">
        <v>7</v>
      </c>
      <c r="L20" s="77" t="s">
        <v>37</v>
      </c>
      <c r="M20" s="78">
        <v>1.5</v>
      </c>
      <c r="N20" s="78">
        <v>0</v>
      </c>
      <c r="O20" s="2"/>
    </row>
    <row r="21" spans="1:15" x14ac:dyDescent="0.2">
      <c r="A21" s="1">
        <v>17</v>
      </c>
      <c r="B21" s="74">
        <v>9</v>
      </c>
      <c r="C21" s="72">
        <v>17.75</v>
      </c>
      <c r="D21" s="72">
        <v>14.8</v>
      </c>
      <c r="E21" s="72">
        <v>14.81</v>
      </c>
      <c r="F21" s="72">
        <v>14.14</v>
      </c>
      <c r="G21" s="78">
        <v>93</v>
      </c>
      <c r="H21" s="78">
        <v>1019.5</v>
      </c>
      <c r="I21" s="78" t="s">
        <v>52</v>
      </c>
      <c r="J21" s="78">
        <v>3</v>
      </c>
      <c r="K21" s="78">
        <v>8</v>
      </c>
      <c r="L21" s="77" t="s">
        <v>39</v>
      </c>
      <c r="M21" s="78">
        <v>0</v>
      </c>
      <c r="N21" s="78">
        <v>0</v>
      </c>
      <c r="O21" s="2"/>
    </row>
    <row r="22" spans="1:15" x14ac:dyDescent="0.2">
      <c r="A22" s="1">
        <v>18</v>
      </c>
      <c r="B22" s="74">
        <v>9</v>
      </c>
      <c r="C22" s="72">
        <v>24.08</v>
      </c>
      <c r="D22" s="73">
        <v>15.3</v>
      </c>
      <c r="E22" s="72">
        <v>18.03</v>
      </c>
      <c r="F22" s="72">
        <v>16.649999999999999</v>
      </c>
      <c r="G22" s="78">
        <v>87</v>
      </c>
      <c r="H22" s="78">
        <v>1019.1</v>
      </c>
      <c r="I22" s="78" t="s">
        <v>15</v>
      </c>
      <c r="J22" s="78">
        <v>1</v>
      </c>
      <c r="K22" s="78">
        <v>7</v>
      </c>
      <c r="L22" s="77" t="s">
        <v>39</v>
      </c>
      <c r="M22" s="78">
        <v>0</v>
      </c>
      <c r="N22" s="78">
        <v>0</v>
      </c>
      <c r="O22" s="2"/>
    </row>
    <row r="23" spans="1:15" x14ac:dyDescent="0.2">
      <c r="A23" s="1">
        <v>19</v>
      </c>
      <c r="B23" s="74">
        <v>9</v>
      </c>
      <c r="C23" s="72">
        <v>21.85</v>
      </c>
      <c r="D23" s="73">
        <v>14.32</v>
      </c>
      <c r="E23" s="72">
        <v>17.61</v>
      </c>
      <c r="F23" s="72">
        <v>15.49</v>
      </c>
      <c r="G23" s="78">
        <v>80</v>
      </c>
      <c r="H23" s="78">
        <v>1018.7</v>
      </c>
      <c r="I23" s="78" t="s">
        <v>51</v>
      </c>
      <c r="J23" s="78">
        <v>2</v>
      </c>
      <c r="K23" s="78">
        <v>1</v>
      </c>
      <c r="L23" s="77" t="s">
        <v>41</v>
      </c>
      <c r="M23" s="78">
        <v>0</v>
      </c>
      <c r="N23" s="78">
        <v>0</v>
      </c>
      <c r="O23" s="2"/>
    </row>
    <row r="24" spans="1:15" x14ac:dyDescent="0.2">
      <c r="A24" s="1">
        <v>20</v>
      </c>
      <c r="B24" s="74">
        <v>9</v>
      </c>
      <c r="C24" s="72">
        <v>24.56</v>
      </c>
      <c r="D24" s="72">
        <v>12.13</v>
      </c>
      <c r="E24" s="72">
        <v>19.73</v>
      </c>
      <c r="F24" s="72">
        <v>17.190000000000001</v>
      </c>
      <c r="G24" s="78">
        <v>78</v>
      </c>
      <c r="H24" s="78">
        <v>1020.4</v>
      </c>
      <c r="I24" s="78" t="s">
        <v>48</v>
      </c>
      <c r="J24" s="78">
        <v>22</v>
      </c>
      <c r="K24" s="78">
        <v>6</v>
      </c>
      <c r="L24" s="77" t="s">
        <v>41</v>
      </c>
      <c r="M24" s="78">
        <v>0</v>
      </c>
      <c r="N24" s="78">
        <v>0</v>
      </c>
      <c r="O24" s="2"/>
    </row>
    <row r="25" spans="1:15" x14ac:dyDescent="0.2">
      <c r="A25" s="1">
        <v>21</v>
      </c>
      <c r="B25" s="74">
        <v>9</v>
      </c>
      <c r="C25" s="72">
        <v>23.04</v>
      </c>
      <c r="D25" s="72">
        <v>13.38</v>
      </c>
      <c r="E25" s="72">
        <v>19.41</v>
      </c>
      <c r="F25" s="72">
        <v>16.989999999999998</v>
      </c>
      <c r="G25" s="78">
        <v>78</v>
      </c>
      <c r="H25" s="78">
        <v>1019.2</v>
      </c>
      <c r="I25" s="78" t="s">
        <v>11</v>
      </c>
      <c r="J25" s="78">
        <v>1</v>
      </c>
      <c r="K25" s="78">
        <v>3</v>
      </c>
      <c r="L25" s="77" t="s">
        <v>41</v>
      </c>
      <c r="M25" s="78">
        <v>0</v>
      </c>
      <c r="N25" s="78">
        <v>0</v>
      </c>
      <c r="O25" s="2"/>
    </row>
    <row r="26" spans="1:15" x14ac:dyDescent="0.2">
      <c r="A26" s="1">
        <v>22</v>
      </c>
      <c r="B26" s="74">
        <v>9</v>
      </c>
      <c r="C26" s="72">
        <v>24.64</v>
      </c>
      <c r="D26" s="72">
        <v>12.1</v>
      </c>
      <c r="E26" s="72">
        <v>19.399999999999999</v>
      </c>
      <c r="F26" s="72">
        <v>15.67</v>
      </c>
      <c r="G26" s="78">
        <v>67</v>
      </c>
      <c r="H26" s="78">
        <v>1017.9</v>
      </c>
      <c r="I26" s="78" t="s">
        <v>49</v>
      </c>
      <c r="J26" s="78">
        <v>2</v>
      </c>
      <c r="K26" s="78">
        <v>7</v>
      </c>
      <c r="L26" s="77" t="s">
        <v>41</v>
      </c>
      <c r="M26" s="78">
        <v>1.5</v>
      </c>
      <c r="N26" s="78">
        <v>0</v>
      </c>
      <c r="O26" s="2"/>
    </row>
    <row r="27" spans="1:15" x14ac:dyDescent="0.2">
      <c r="A27" s="1">
        <v>23</v>
      </c>
      <c r="B27" s="74">
        <v>9</v>
      </c>
      <c r="C27" s="72">
        <v>25.18</v>
      </c>
      <c r="D27" s="72">
        <v>17.899999999999999</v>
      </c>
      <c r="E27" s="72">
        <v>22.04</v>
      </c>
      <c r="F27" s="72">
        <v>18.61</v>
      </c>
      <c r="G27" s="78">
        <v>72</v>
      </c>
      <c r="H27" s="78">
        <v>1017.2</v>
      </c>
      <c r="I27" s="78" t="s">
        <v>49</v>
      </c>
      <c r="J27" s="78">
        <v>2</v>
      </c>
      <c r="K27" s="78">
        <v>6</v>
      </c>
      <c r="L27" s="77" t="s">
        <v>41</v>
      </c>
      <c r="M27" s="78">
        <v>0</v>
      </c>
      <c r="N27" s="78">
        <v>0</v>
      </c>
      <c r="O27" s="2"/>
    </row>
    <row r="28" spans="1:15" x14ac:dyDescent="0.2">
      <c r="A28" s="1">
        <v>24</v>
      </c>
      <c r="B28" s="74">
        <v>9</v>
      </c>
      <c r="C28" s="73">
        <v>24.39</v>
      </c>
      <c r="D28" s="72">
        <v>19.309999999999999</v>
      </c>
      <c r="E28" s="73">
        <v>20.79</v>
      </c>
      <c r="F28" s="72">
        <v>18.45</v>
      </c>
      <c r="G28" s="78">
        <v>80</v>
      </c>
      <c r="H28" s="78">
        <v>1019.7</v>
      </c>
      <c r="I28" s="78" t="s">
        <v>10</v>
      </c>
      <c r="J28" s="78">
        <v>2</v>
      </c>
      <c r="K28" s="78">
        <v>8</v>
      </c>
      <c r="L28" s="77" t="s">
        <v>34</v>
      </c>
      <c r="M28" s="78">
        <v>5</v>
      </c>
      <c r="N28" s="78">
        <v>0</v>
      </c>
      <c r="O28" s="2"/>
    </row>
    <row r="29" spans="1:15" x14ac:dyDescent="0.2">
      <c r="A29" s="1">
        <v>25</v>
      </c>
      <c r="B29" s="74">
        <v>9</v>
      </c>
      <c r="C29" s="72">
        <v>20.73</v>
      </c>
      <c r="D29" s="72">
        <v>15.7</v>
      </c>
      <c r="E29" s="72">
        <v>15.78</v>
      </c>
      <c r="F29" s="72">
        <v>15.26</v>
      </c>
      <c r="G29" s="78">
        <v>94</v>
      </c>
      <c r="H29" s="78">
        <v>1023.6</v>
      </c>
      <c r="I29" s="77" t="s">
        <v>14</v>
      </c>
      <c r="J29" s="78">
        <v>2</v>
      </c>
      <c r="K29" s="78">
        <v>8</v>
      </c>
      <c r="L29" s="77" t="s">
        <v>39</v>
      </c>
      <c r="M29" s="78">
        <v>2.5</v>
      </c>
      <c r="N29" s="78">
        <v>0</v>
      </c>
      <c r="O29" s="2"/>
    </row>
    <row r="30" spans="1:15" x14ac:dyDescent="0.2">
      <c r="A30" s="1">
        <v>26</v>
      </c>
      <c r="B30" s="74">
        <v>9</v>
      </c>
      <c r="C30" s="72">
        <v>23.59</v>
      </c>
      <c r="D30" s="72">
        <v>10.47</v>
      </c>
      <c r="E30" s="72">
        <v>17</v>
      </c>
      <c r="F30" s="72">
        <v>13.67</v>
      </c>
      <c r="G30" s="78">
        <v>69</v>
      </c>
      <c r="H30" s="78">
        <v>1024.9000000000001</v>
      </c>
      <c r="I30" s="77" t="s">
        <v>14</v>
      </c>
      <c r="J30" s="78">
        <v>1</v>
      </c>
      <c r="K30" s="78">
        <v>2</v>
      </c>
      <c r="L30" s="77" t="s">
        <v>41</v>
      </c>
      <c r="M30" s="78">
        <v>0.25</v>
      </c>
      <c r="N30" s="78">
        <v>0</v>
      </c>
      <c r="O30" s="2"/>
    </row>
    <row r="31" spans="1:15" x14ac:dyDescent="0.2">
      <c r="A31" s="1">
        <v>27</v>
      </c>
      <c r="B31" s="74">
        <v>9</v>
      </c>
      <c r="C31" s="72">
        <v>24.91</v>
      </c>
      <c r="D31" s="72">
        <v>12.98</v>
      </c>
      <c r="E31" s="72">
        <v>17.399999999999999</v>
      </c>
      <c r="F31" s="72">
        <v>15.57</v>
      </c>
      <c r="G31" s="78">
        <v>83</v>
      </c>
      <c r="H31" s="78">
        <v>1025</v>
      </c>
      <c r="I31" s="77" t="s">
        <v>13</v>
      </c>
      <c r="J31" s="78">
        <v>2</v>
      </c>
      <c r="K31" s="78">
        <v>2</v>
      </c>
      <c r="L31" s="77" t="s">
        <v>41</v>
      </c>
      <c r="M31" s="78">
        <v>0</v>
      </c>
      <c r="N31" s="78">
        <v>0</v>
      </c>
      <c r="O31" s="2"/>
    </row>
    <row r="32" spans="1:15" x14ac:dyDescent="0.2">
      <c r="A32" s="1">
        <v>28</v>
      </c>
      <c r="B32" s="74">
        <v>9</v>
      </c>
      <c r="C32" s="72">
        <v>24.11</v>
      </c>
      <c r="D32" s="72">
        <v>11.45</v>
      </c>
      <c r="E32" s="72">
        <v>17.170000000000002</v>
      </c>
      <c r="F32" s="72">
        <v>15.11</v>
      </c>
      <c r="G32" s="78">
        <v>80</v>
      </c>
      <c r="H32" s="78">
        <v>1027.8</v>
      </c>
      <c r="I32" s="77" t="s">
        <v>53</v>
      </c>
      <c r="J32" s="78">
        <v>2</v>
      </c>
      <c r="K32" s="78">
        <v>2</v>
      </c>
      <c r="L32" s="77" t="s">
        <v>33</v>
      </c>
      <c r="M32" s="78">
        <v>0</v>
      </c>
      <c r="N32" s="78">
        <v>0</v>
      </c>
      <c r="O32" s="2"/>
    </row>
    <row r="33" spans="1:15" x14ac:dyDescent="0.2">
      <c r="A33" s="1">
        <v>29</v>
      </c>
      <c r="B33" s="74">
        <v>9</v>
      </c>
      <c r="C33" s="72">
        <v>20.34</v>
      </c>
      <c r="D33" s="72">
        <v>14.56</v>
      </c>
      <c r="E33" s="72">
        <v>18.13</v>
      </c>
      <c r="F33" s="72">
        <v>15.08</v>
      </c>
      <c r="G33" s="78">
        <v>72</v>
      </c>
      <c r="H33" s="78">
        <v>1029.5999999999999</v>
      </c>
      <c r="I33" s="77" t="s">
        <v>13</v>
      </c>
      <c r="J33" s="78">
        <v>3</v>
      </c>
      <c r="K33" s="78">
        <v>7</v>
      </c>
      <c r="L33" s="77" t="s">
        <v>39</v>
      </c>
      <c r="M33" s="78">
        <v>0.25</v>
      </c>
      <c r="N33" s="78">
        <v>0</v>
      </c>
      <c r="O33" s="2"/>
    </row>
    <row r="34" spans="1:15" x14ac:dyDescent="0.2">
      <c r="A34" s="1">
        <v>30</v>
      </c>
      <c r="B34" s="74">
        <v>9</v>
      </c>
      <c r="C34" s="72">
        <v>22.76</v>
      </c>
      <c r="D34" s="72">
        <v>10.4</v>
      </c>
      <c r="E34" s="72">
        <v>15.03</v>
      </c>
      <c r="F34" s="72">
        <v>12.31</v>
      </c>
      <c r="G34" s="78">
        <v>73</v>
      </c>
      <c r="H34" s="72">
        <v>1030.7</v>
      </c>
      <c r="I34" s="77" t="s">
        <v>13</v>
      </c>
      <c r="J34" s="78">
        <v>3</v>
      </c>
      <c r="K34" s="78">
        <v>2</v>
      </c>
      <c r="L34" s="77" t="s">
        <v>33</v>
      </c>
      <c r="M34" s="78">
        <v>0</v>
      </c>
      <c r="N34" s="78">
        <v>0</v>
      </c>
      <c r="O34" s="2"/>
    </row>
    <row r="35" spans="1:15" x14ac:dyDescent="0.2">
      <c r="A35" s="75">
        <v>31</v>
      </c>
      <c r="B35" s="74">
        <v>9</v>
      </c>
      <c r="C35" s="72">
        <v>22.99</v>
      </c>
      <c r="D35" s="72">
        <v>12.17</v>
      </c>
      <c r="E35" s="72">
        <v>15.58</v>
      </c>
      <c r="F35" s="72">
        <v>14.01</v>
      </c>
      <c r="G35" s="78">
        <v>84</v>
      </c>
      <c r="H35" s="72">
        <v>1031.9000000000001</v>
      </c>
      <c r="I35" s="77" t="s">
        <v>13</v>
      </c>
      <c r="J35" s="78">
        <v>3</v>
      </c>
      <c r="K35" s="78">
        <v>8</v>
      </c>
      <c r="L35" s="78" t="s">
        <v>39</v>
      </c>
      <c r="M35" s="78">
        <v>0</v>
      </c>
      <c r="N35" s="78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25.398387096774194</v>
      </c>
      <c r="D38" s="10">
        <f>AVERAGE(D5:D35)</f>
        <v>13.593225806451615</v>
      </c>
      <c r="E38" s="10">
        <f>AVERAGE(E5:E35)</f>
        <v>19.168387096774193</v>
      </c>
      <c r="F38" s="10"/>
      <c r="G38" s="10">
        <f>AVERAGE(G5:G35)</f>
        <v>78.548387096774192</v>
      </c>
      <c r="H38" s="11">
        <f>AVERAGE(H5:H35)</f>
        <v>1023.2354838709679</v>
      </c>
      <c r="I38" s="12"/>
      <c r="J38" s="13">
        <f>AVERAGE(J5:J35)</f>
        <v>2.5483870967741935</v>
      </c>
      <c r="K38" s="14">
        <f>AVERAGE(K5:K35)</f>
        <v>3.838709677419355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33.299999999999997</v>
      </c>
      <c r="D39" s="15">
        <f>MAX(D5:D35)</f>
        <v>19.309999999999999</v>
      </c>
      <c r="E39" s="15">
        <f>MAX(E5:E35)</f>
        <v>26.49</v>
      </c>
      <c r="F39" s="15"/>
      <c r="G39" s="15">
        <f>MAX(G5:G35)</f>
        <v>94</v>
      </c>
      <c r="H39" s="16">
        <f>MAX(H5:H35)</f>
        <v>1034.9000000000001</v>
      </c>
      <c r="I39" s="17"/>
      <c r="J39" s="18">
        <f>MAX(J5:J35)</f>
        <v>22</v>
      </c>
      <c r="K39" s="19">
        <f>MAX(K5:K35)</f>
        <v>8</v>
      </c>
      <c r="L39" s="17"/>
      <c r="M39" s="58">
        <f>SUM(M5:M35)</f>
        <v>12.4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17.75</v>
      </c>
      <c r="D40" s="20">
        <f>MIN(D5:D35)</f>
        <v>7.32</v>
      </c>
      <c r="E40" s="20">
        <f>MIN(E5:E35)</f>
        <v>12.29</v>
      </c>
      <c r="F40" s="20"/>
      <c r="G40" s="20">
        <f>MIN(G5:G35)</f>
        <v>67</v>
      </c>
      <c r="H40" s="21">
        <f>MIN(H5:H35)</f>
        <v>1006.6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4</v>
      </c>
    </row>
    <row r="45" spans="1:15" x14ac:dyDescent="0.2">
      <c r="J45" s="32" t="s">
        <v>34</v>
      </c>
      <c r="K45" s="33">
        <f>COUNTIF(L5:L35,"Cc.")</f>
        <v>1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2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7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12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7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2</v>
      </c>
      <c r="L207" s="4"/>
      <c r="N207"/>
    </row>
    <row r="208" spans="2:14" x14ac:dyDescent="0.2">
      <c r="B208" s="49" t="s">
        <v>14</v>
      </c>
      <c r="C208" s="33">
        <f>COUNTIF(I5:I35,"NW")</f>
        <v>6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2022-09-06T12:13:34Z</dcterms:modified>
</cp:coreProperties>
</file>